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9180"/>
  </bookViews>
  <sheets>
    <sheet name="5 кл." sheetId="5" r:id="rId1"/>
    <sheet name="7 кл." sheetId="7" r:id="rId2"/>
    <sheet name="8 кл." sheetId="8" r:id="rId3"/>
    <sheet name="9 кл." sheetId="2" r:id="rId4"/>
    <sheet name="10 кл." sheetId="3" r:id="rId5"/>
    <sheet name="11 кл." sheetId="4" r:id="rId6"/>
  </sheets>
  <definedNames>
    <definedName name="_xlnm._FilterDatabase" localSheetId="4" hidden="1">'10 кл.'!$A$5:$J$17</definedName>
    <definedName name="_xlnm._FilterDatabase" localSheetId="5" hidden="1">'11 кл.'!$A$5:$J$8</definedName>
    <definedName name="_xlnm._FilterDatabase" localSheetId="0" hidden="1">'5 кл.'!$A$5:$J$10</definedName>
    <definedName name="_xlnm._FilterDatabase" localSheetId="1" hidden="1">'7 кл.'!$A$5:$J$13</definedName>
    <definedName name="_xlnm._FilterDatabase" localSheetId="2" hidden="1">'8 кл.'!$A$5:$J$12</definedName>
    <definedName name="_xlnm._FilterDatabase" localSheetId="3" hidden="1">'9 кл.'!$A$5:$J$15</definedName>
  </definedNames>
  <calcPr calcId="145621"/>
</workbook>
</file>

<file path=xl/calcChain.xml><?xml version="1.0" encoding="utf-8"?>
<calcChain xmlns="http://schemas.openxmlformats.org/spreadsheetml/2006/main">
  <c r="I7" i="8" l="1"/>
  <c r="I8" i="8"/>
  <c r="I9" i="8"/>
  <c r="I10" i="8"/>
  <c r="I11" i="8"/>
  <c r="I12" i="8"/>
  <c r="I6" i="7" l="1"/>
  <c r="I7" i="7"/>
  <c r="I8" i="7"/>
  <c r="I9" i="7"/>
  <c r="I10" i="7"/>
  <c r="I11" i="7"/>
  <c r="I12" i="7"/>
  <c r="I7" i="2" l="1"/>
  <c r="I8" i="2"/>
  <c r="I9" i="2"/>
  <c r="I10" i="2"/>
  <c r="I11" i="2"/>
  <c r="I12" i="2"/>
  <c r="I13" i="2"/>
  <c r="I14" i="2"/>
  <c r="I15" i="2"/>
  <c r="I7" i="5" l="1"/>
  <c r="I8" i="5"/>
  <c r="I9" i="5"/>
  <c r="I10" i="5"/>
  <c r="I6" i="5"/>
  <c r="I6" i="8"/>
  <c r="I6" i="2"/>
  <c r="I7" i="4"/>
  <c r="I8" i="4"/>
  <c r="I6" i="4"/>
  <c r="I7" i="3"/>
  <c r="I12" i="3"/>
  <c r="I13" i="3"/>
  <c r="I14" i="3"/>
  <c r="I15" i="3"/>
  <c r="I16" i="3"/>
  <c r="I6" i="3"/>
  <c r="I8" i="3"/>
  <c r="I9" i="3"/>
  <c r="I10" i="3"/>
  <c r="I17" i="3"/>
  <c r="I11" i="3"/>
</calcChain>
</file>

<file path=xl/sharedStrings.xml><?xml version="1.0" encoding="utf-8"?>
<sst xmlns="http://schemas.openxmlformats.org/spreadsheetml/2006/main" count="364" uniqueCount="151">
  <si>
    <t>Предмет русский язык</t>
  </si>
  <si>
    <t>Информатика (программирование)</t>
  </si>
  <si>
    <t>Дата:</t>
  </si>
  <si>
    <t xml:space="preserve"> Участники  школьного этапа Всероссийской олимпиады школьников 2025-2026 учебного года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</si>
  <si>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</si>
  <si>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</si>
  <si>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</si>
  <si>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</si>
  <si>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</si>
  <si>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</si>
  <si>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</si>
  <si>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</si>
  <si>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</si>
  <si>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</si>
  <si>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Тиунов </t>
  </si>
  <si>
    <t xml:space="preserve"> Юрий </t>
  </si>
  <si>
    <t>Александрович</t>
  </si>
  <si>
    <t>м</t>
  </si>
  <si>
    <t xml:space="preserve">Колмогоров </t>
  </si>
  <si>
    <t xml:space="preserve">Иван </t>
  </si>
  <si>
    <t>Леонидович</t>
  </si>
  <si>
    <t xml:space="preserve">Саргсян </t>
  </si>
  <si>
    <t xml:space="preserve">Георгий </t>
  </si>
  <si>
    <t>Товмасович</t>
  </si>
  <si>
    <t xml:space="preserve">Сандо </t>
  </si>
  <si>
    <t xml:space="preserve"> Владислав </t>
  </si>
  <si>
    <t>Евгеньевич</t>
  </si>
  <si>
    <t xml:space="preserve">Кадочников </t>
  </si>
  <si>
    <t xml:space="preserve">Тимофей </t>
  </si>
  <si>
    <t>Предмет</t>
  </si>
  <si>
    <t>Огерок</t>
  </si>
  <si>
    <t xml:space="preserve"> Софья </t>
  </si>
  <si>
    <t>Денисовна</t>
  </si>
  <si>
    <t>ж</t>
  </si>
  <si>
    <t>Беликов</t>
  </si>
  <si>
    <t xml:space="preserve">Андрей </t>
  </si>
  <si>
    <t>Дмитриевич</t>
  </si>
  <si>
    <t xml:space="preserve">Новокрещенов </t>
  </si>
  <si>
    <t xml:space="preserve">Матвей </t>
  </si>
  <si>
    <t>Алексеевич</t>
  </si>
  <si>
    <t xml:space="preserve">Вагнер </t>
  </si>
  <si>
    <t xml:space="preserve"> Марк </t>
  </si>
  <si>
    <t xml:space="preserve">Мякишев </t>
  </si>
  <si>
    <t>Максимович</t>
  </si>
  <si>
    <t xml:space="preserve">Ананко </t>
  </si>
  <si>
    <t xml:space="preserve">Дмитрий </t>
  </si>
  <si>
    <t xml:space="preserve">Бояров </t>
  </si>
  <si>
    <t xml:space="preserve">Илья </t>
  </si>
  <si>
    <t xml:space="preserve">Усольцев </t>
  </si>
  <si>
    <t xml:space="preserve">Роман </t>
  </si>
  <si>
    <t>Денисович</t>
  </si>
  <si>
    <t xml:space="preserve">Валеев </t>
  </si>
  <si>
    <t xml:space="preserve">Александр </t>
  </si>
  <si>
    <t xml:space="preserve">Ильюшкин </t>
  </si>
  <si>
    <t xml:space="preserve"> Игоревич</t>
  </si>
  <si>
    <t>Кибе</t>
  </si>
  <si>
    <t>Андреевич</t>
  </si>
  <si>
    <t xml:space="preserve">Костин </t>
  </si>
  <si>
    <t xml:space="preserve"> Ярослав </t>
  </si>
  <si>
    <t xml:space="preserve">Лавров </t>
  </si>
  <si>
    <t>Игоревич</t>
  </si>
  <si>
    <t xml:space="preserve">Страдзе </t>
  </si>
  <si>
    <t xml:space="preserve">Степан </t>
  </si>
  <si>
    <t xml:space="preserve"> Тимофеевич</t>
  </si>
  <si>
    <t xml:space="preserve">Глушков </t>
  </si>
  <si>
    <t xml:space="preserve">Кирилл </t>
  </si>
  <si>
    <t xml:space="preserve"> Вадимович</t>
  </si>
  <si>
    <t xml:space="preserve">Литвинчук </t>
  </si>
  <si>
    <t>Павлович</t>
  </si>
  <si>
    <t>Команова</t>
  </si>
  <si>
    <t xml:space="preserve"> Евгения </t>
  </si>
  <si>
    <t xml:space="preserve"> Андреевна</t>
  </si>
  <si>
    <t>МБОУ "Лицей города Юрги"</t>
  </si>
  <si>
    <t xml:space="preserve">Цвелев </t>
  </si>
  <si>
    <t>Матвей</t>
  </si>
  <si>
    <t xml:space="preserve"> Юрьевич</t>
  </si>
  <si>
    <t xml:space="preserve">Матвиенко </t>
  </si>
  <si>
    <t>Витальевич</t>
  </si>
  <si>
    <t xml:space="preserve">Толочко </t>
  </si>
  <si>
    <t>Данил</t>
  </si>
  <si>
    <t>Михайлович</t>
  </si>
  <si>
    <t>Шеметов</t>
  </si>
  <si>
    <t>Егор</t>
  </si>
  <si>
    <t>Владимирович</t>
  </si>
  <si>
    <t xml:space="preserve">Корчуганов </t>
  </si>
  <si>
    <t>Иван</t>
  </si>
  <si>
    <t xml:space="preserve">Есаулова </t>
  </si>
  <si>
    <t>Виктория</t>
  </si>
  <si>
    <t>Сергеевна</t>
  </si>
  <si>
    <t>Корольков</t>
  </si>
  <si>
    <t xml:space="preserve">Креминский </t>
  </si>
  <si>
    <t>Константин</t>
  </si>
  <si>
    <t xml:space="preserve">Овечкин </t>
  </si>
  <si>
    <t>Александр</t>
  </si>
  <si>
    <t xml:space="preserve">Сафонов </t>
  </si>
  <si>
    <t>Антон</t>
  </si>
  <si>
    <t>МБОУ "СОШ №2 г.Юрги"</t>
  </si>
  <si>
    <t>Чвора</t>
  </si>
  <si>
    <t>Тимофей</t>
  </si>
  <si>
    <t>МБОУ СОШ №14</t>
  </si>
  <si>
    <t>Кудашкин</t>
  </si>
  <si>
    <t>Никита</t>
  </si>
  <si>
    <t>Сергеевич</t>
  </si>
  <si>
    <t>8е</t>
  </si>
  <si>
    <t>Карнаушенко</t>
  </si>
  <si>
    <t>Максим</t>
  </si>
  <si>
    <t>7в</t>
  </si>
  <si>
    <t>Синкевич</t>
  </si>
  <si>
    <t xml:space="preserve">София </t>
  </si>
  <si>
    <t>Артемовна</t>
  </si>
  <si>
    <t>Иерусалимская</t>
  </si>
  <si>
    <t>Александра</t>
  </si>
  <si>
    <t>Алексеевна</t>
  </si>
  <si>
    <t>7а</t>
  </si>
  <si>
    <t xml:space="preserve">МБОУ СОШ №10 </t>
  </si>
  <si>
    <t xml:space="preserve">Лебедев </t>
  </si>
  <si>
    <t>Лев</t>
  </si>
  <si>
    <t xml:space="preserve">Владимирович </t>
  </si>
  <si>
    <t>10А</t>
  </si>
  <si>
    <t>победитель</t>
  </si>
  <si>
    <t>призёр</t>
  </si>
  <si>
    <t>МБОУ СОШ №1</t>
  </si>
  <si>
    <t>Чуванова</t>
  </si>
  <si>
    <t>Вероника</t>
  </si>
  <si>
    <t>Игоревна</t>
  </si>
  <si>
    <t>9б</t>
  </si>
  <si>
    <t xml:space="preserve">Максимальный балл      </t>
  </si>
  <si>
    <t>МАОУ "Гимназия города Юрги"</t>
  </si>
  <si>
    <t>участник</t>
  </si>
  <si>
    <t>МБОУ "СОШ №6 г. Юрги"</t>
  </si>
  <si>
    <t>Беспалов</t>
  </si>
  <si>
    <t>Багаматова</t>
  </si>
  <si>
    <t>Алина</t>
  </si>
  <si>
    <t>Замировна</t>
  </si>
  <si>
    <t xml:space="preserve">Хрящова </t>
  </si>
  <si>
    <t xml:space="preserve"> Есения </t>
  </si>
  <si>
    <t xml:space="preserve"> Станиславовна</t>
  </si>
  <si>
    <t xml:space="preserve">Ефремова </t>
  </si>
  <si>
    <t xml:space="preserve"> Елизавета </t>
  </si>
  <si>
    <t xml:space="preserve"> Константиновна</t>
  </si>
  <si>
    <t xml:space="preserve">Соколов </t>
  </si>
  <si>
    <t xml:space="preserve"> Александрович</t>
  </si>
  <si>
    <t>МБОУ "Школа №9 г. Юрги"</t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</si>
  <si>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charset val="204"/>
      </rPr>
      <t xml:space="preserve"> 24.10.2025</t>
    </r>
  </si>
  <si>
    <t xml:space="preserve">Максимальный балл       </t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</si>
  <si>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charset val="204"/>
      </rPr>
      <t xml:space="preserve">  24.10.2025</t>
    </r>
  </si>
  <si>
    <t xml:space="preserve">Максимальный балл     </t>
  </si>
  <si>
    <r>
      <rPr>
        <b/>
        <sz val="12"/>
        <color indexed="8"/>
        <rFont val="Times New Roman"/>
        <family val="1"/>
        <charset val="204"/>
      </rPr>
      <t xml:space="preserve">Предмет : </t>
    </r>
    <r>
      <rPr>
        <sz val="12"/>
        <color indexed="8"/>
        <rFont val="Times New Roman"/>
        <charset val="204"/>
      </rPr>
      <t>Информатика (программирование)</t>
    </r>
  </si>
  <si>
    <r>
      <rPr>
        <b/>
        <sz val="12"/>
        <color indexed="8"/>
        <rFont val="Times New Roman"/>
        <family val="1"/>
        <charset val="204"/>
      </rPr>
      <t xml:space="preserve">Дата: </t>
    </r>
    <r>
      <rPr>
        <sz val="12"/>
        <color indexed="8"/>
        <rFont val="Times New Roman"/>
        <charset val="204"/>
      </rPr>
      <t>24.10.2025</t>
    </r>
  </si>
  <si>
    <t xml:space="preserve">Максимальный балл        </t>
  </si>
  <si>
    <t xml:space="preserve">Максимальный балл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</si>
</sst>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0.0"/>
    <numFmt numFmtId="165" formatCode="0.0%"/>
    <numFmt numFmtId="167" formatCode="dd\.mm\.yyyy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 tint="-0.1499679555650502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9" fontId="1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1" fillId="0" borderId="0"/>
    <xf numFmtId="0" fontId="16" fillId="0" borderId="0"/>
    <xf numFmtId="9" fontId="1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" fillId="0" borderId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top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1" fontId="5" fillId="0" borderId="1" xfId="0" applyNumberFormat="1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0" fillId="0" borderId="0" xfId="0" applyFill="1"/>
    <xf numFmtId="0" fontId="5" fillId="0" borderId="0" xfId="0" applyFont="1"/>
    <xf numFmtId="1" fontId="2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left"/>
    </xf>
    <xf numFmtId="1" fontId="14" fillId="0" borderId="1" xfId="0" applyNumberFormat="1" applyFont="1" applyFill="1" applyBorder="1" applyAlignment="1" applyProtection="1">
      <alignment horizontal="left" vertical="top" wrapText="1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6" applyFont="1" applyBorder="1" applyAlignment="1">
      <alignment horizontal="center"/>
    </xf>
    <xf numFmtId="0" fontId="15" fillId="0" borderId="1" xfId="6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6" applyFont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/>
    </xf>
    <xf numFmtId="2" fontId="13" fillId="0" borderId="6" xfId="6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center" vertical="center"/>
    </xf>
    <xf numFmtId="0" fontId="15" fillId="0" borderId="1" xfId="6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top"/>
    </xf>
    <xf numFmtId="0" fontId="2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2" fontId="19" fillId="0" borderId="4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top"/>
    </xf>
    <xf numFmtId="0" fontId="21" fillId="0" borderId="0" xfId="0" applyFont="1"/>
    <xf numFmtId="1" fontId="14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wrapText="1"/>
    </xf>
    <xf numFmtId="1" fontId="13" fillId="0" borderId="1" xfId="6" applyNumberFormat="1" applyFont="1" applyBorder="1" applyAlignment="1">
      <alignment horizontal="center"/>
    </xf>
    <xf numFmtId="1" fontId="13" fillId="0" borderId="4" xfId="6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3" fillId="0" borderId="1" xfId="6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" fontId="25" fillId="0" borderId="4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1" fontId="13" fillId="0" borderId="1" xfId="0" applyNumberFormat="1" applyFont="1" applyBorder="1" applyAlignment="1">
      <alignment horizontal="center" vertical="top"/>
    </xf>
    <xf numFmtId="167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7" fontId="14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8" fillId="0" borderId="1" xfId="6" applyFont="1" applyBorder="1" applyAlignment="1">
      <alignment horizontal="left" vertical="center"/>
    </xf>
    <xf numFmtId="0" fontId="13" fillId="0" borderId="1" xfId="6" applyFont="1" applyBorder="1" applyAlignment="1">
      <alignment horizontal="left" vertical="center"/>
    </xf>
    <xf numFmtId="0" fontId="13" fillId="0" borderId="3" xfId="6" applyFont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4" fillId="0" borderId="1" xfId="0" applyFont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5" fillId="0" borderId="1" xfId="6" applyFont="1" applyBorder="1" applyAlignment="1">
      <alignment horizontal="left" vertical="center"/>
    </xf>
    <xf numFmtId="0" fontId="13" fillId="0" borderId="1" xfId="0" applyFont="1" applyBorder="1" applyAlignment="1">
      <alignment horizontal="left" vertical="top"/>
    </xf>
    <xf numFmtId="0" fontId="22" fillId="0" borderId="0" xfId="0" applyFont="1" applyAlignment="1">
      <alignment horizontal="center"/>
    </xf>
    <xf numFmtId="0" fontId="19" fillId="0" borderId="1" xfId="0" applyFont="1" applyBorder="1" applyAlignment="1">
      <alignment vertical="center"/>
    </xf>
    <xf numFmtId="1" fontId="22" fillId="0" borderId="3" xfId="0" applyNumberFormat="1" applyFont="1" applyFill="1" applyBorder="1" applyAlignment="1" applyProtection="1">
      <alignment vertical="center" wrapText="1"/>
    </xf>
    <xf numFmtId="0" fontId="23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1" fontId="14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Border="1" applyAlignment="1">
      <alignment vertical="center"/>
    </xf>
    <xf numFmtId="0" fontId="13" fillId="0" borderId="1" xfId="6" applyFont="1" applyBorder="1" applyAlignment="1">
      <alignment vertical="center"/>
    </xf>
    <xf numFmtId="0" fontId="15" fillId="0" borderId="1" xfId="6" applyFont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</cellXfs>
  <cellStyles count="12">
    <cellStyle name="Обычный" xfId="0" builtinId="0"/>
    <cellStyle name="Обычный 2" xfId="2"/>
    <cellStyle name="Обычный 2 2" xfId="8"/>
    <cellStyle name="Обычный 3" xfId="3"/>
    <cellStyle name="Обычный 3 2" xfId="10"/>
    <cellStyle name="Обычный 4" xfId="4"/>
    <cellStyle name="Обычный 4 2" xfId="9"/>
    <cellStyle name="Обычный 5" xfId="6"/>
    <cellStyle name="Обычный 7" xfId="5"/>
    <cellStyle name="Обычный 7 2" xfId="11"/>
    <cellStyle name="Процентный" xfId="1" builtinId="5"/>
    <cellStyle name="Процентный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selection activeCell="A5" sqref="A5"/>
    </sheetView>
  </sheetViews>
  <sheetFormatPr defaultColWidth="9" defaultRowHeight="15"/>
  <cols>
    <col min="1" max="1" width="6.140625" customWidth="1"/>
    <col min="2" max="2" width="34.140625" customWidth="1"/>
    <col min="3" max="3" width="14.5703125" customWidth="1"/>
    <col min="4" max="4" width="12.5703125" customWidth="1"/>
    <col min="5" max="5" width="17.42578125" customWidth="1"/>
    <col min="6" max="6" width="7.5703125" customWidth="1"/>
    <col min="8" max="8" width="11" customWidth="1"/>
    <col min="9" max="9" width="10.42578125" customWidth="1"/>
    <col min="10" max="10" width="14.42578125" customWidth="1"/>
  </cols>
  <sheetData>
    <row r="1" spans="1:10" ht="15.75">
      <c r="A1" s="1"/>
      <c r="B1" s="1"/>
      <c r="C1" s="1"/>
      <c r="D1" s="1"/>
      <c r="E1" s="1"/>
      <c r="F1" s="1"/>
      <c r="G1" s="71" t="s">
        <v>0</v>
      </c>
      <c r="H1" s="1" t="s">
        <v>1</v>
      </c>
      <c r="I1" s="14"/>
      <c r="J1" s="1"/>
    </row>
    <row r="2" spans="1:10" ht="21.75" customHeight="1">
      <c r="A2" s="1"/>
      <c r="B2" s="1"/>
      <c r="C2" s="1"/>
      <c r="D2" s="1"/>
      <c r="E2" s="1"/>
      <c r="F2" s="1"/>
      <c r="G2" s="71" t="s">
        <v>2</v>
      </c>
      <c r="H2" s="67">
        <v>45954</v>
      </c>
      <c r="I2" s="68"/>
      <c r="J2" s="68"/>
    </row>
    <row r="3" spans="1:10" ht="15.7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15.75">
      <c r="A4" s="77" t="s">
        <v>126</v>
      </c>
      <c r="B4" s="77"/>
      <c r="C4" s="77"/>
      <c r="D4" s="77">
        <v>500</v>
      </c>
      <c r="E4" s="77"/>
      <c r="F4" s="1"/>
      <c r="G4" s="1"/>
      <c r="H4" s="1"/>
      <c r="I4" s="1"/>
      <c r="J4" s="1"/>
    </row>
    <row r="5" spans="1:10" ht="35.25" customHeight="1">
      <c r="A5" s="74" t="s">
        <v>4</v>
      </c>
      <c r="B5" s="74" t="s">
        <v>5</v>
      </c>
      <c r="C5" s="75" t="s">
        <v>6</v>
      </c>
      <c r="D5" s="75" t="s">
        <v>7</v>
      </c>
      <c r="E5" s="75" t="s">
        <v>8</v>
      </c>
      <c r="F5" s="75" t="s">
        <v>9</v>
      </c>
      <c r="G5" s="75" t="s">
        <v>10</v>
      </c>
      <c r="H5" s="75" t="s">
        <v>11</v>
      </c>
      <c r="I5" s="76" t="s">
        <v>12</v>
      </c>
      <c r="J5" s="75" t="s">
        <v>13</v>
      </c>
    </row>
    <row r="6" spans="1:10" ht="18" customHeight="1">
      <c r="A6" s="7">
        <v>1</v>
      </c>
      <c r="B6" s="49" t="s">
        <v>127</v>
      </c>
      <c r="C6" s="72" t="s">
        <v>14</v>
      </c>
      <c r="D6" s="72" t="s">
        <v>15</v>
      </c>
      <c r="E6" s="72" t="s">
        <v>16</v>
      </c>
      <c r="F6" s="30">
        <v>5</v>
      </c>
      <c r="G6" s="30" t="s">
        <v>17</v>
      </c>
      <c r="H6" s="26">
        <v>200</v>
      </c>
      <c r="I6" s="15">
        <f>(100*H6)/500</f>
        <v>40</v>
      </c>
      <c r="J6" s="48" t="s">
        <v>128</v>
      </c>
    </row>
    <row r="7" spans="1:10" ht="15.6" customHeight="1">
      <c r="A7" s="7">
        <v>2</v>
      </c>
      <c r="B7" s="49" t="s">
        <v>127</v>
      </c>
      <c r="C7" s="72" t="s">
        <v>18</v>
      </c>
      <c r="D7" s="72" t="s">
        <v>19</v>
      </c>
      <c r="E7" s="72" t="s">
        <v>20</v>
      </c>
      <c r="F7" s="30">
        <v>5</v>
      </c>
      <c r="G7" s="30" t="s">
        <v>17</v>
      </c>
      <c r="H7" s="26">
        <v>140</v>
      </c>
      <c r="I7" s="15">
        <f>(100*H7)/500</f>
        <v>28</v>
      </c>
      <c r="J7" s="48" t="s">
        <v>128</v>
      </c>
    </row>
    <row r="8" spans="1:10" ht="15.6" customHeight="1">
      <c r="A8" s="7">
        <v>3</v>
      </c>
      <c r="B8" s="49" t="s">
        <v>127</v>
      </c>
      <c r="C8" s="72" t="s">
        <v>21</v>
      </c>
      <c r="D8" s="72" t="s">
        <v>22</v>
      </c>
      <c r="E8" s="72" t="s">
        <v>23</v>
      </c>
      <c r="F8" s="30">
        <v>5</v>
      </c>
      <c r="G8" s="30" t="s">
        <v>17</v>
      </c>
      <c r="H8" s="26">
        <v>140</v>
      </c>
      <c r="I8" s="15">
        <f>(100*H8)/500</f>
        <v>28</v>
      </c>
      <c r="J8" s="48" t="s">
        <v>128</v>
      </c>
    </row>
    <row r="9" spans="1:10" ht="15.75">
      <c r="A9" s="7">
        <v>4</v>
      </c>
      <c r="B9" s="49" t="s">
        <v>127</v>
      </c>
      <c r="C9" s="73" t="s">
        <v>24</v>
      </c>
      <c r="D9" s="73" t="s">
        <v>25</v>
      </c>
      <c r="E9" s="73" t="s">
        <v>26</v>
      </c>
      <c r="F9" s="30">
        <v>5</v>
      </c>
      <c r="G9" s="31" t="s">
        <v>17</v>
      </c>
      <c r="H9" s="34">
        <v>130</v>
      </c>
      <c r="I9" s="15">
        <f>(100*H9)/500</f>
        <v>26</v>
      </c>
      <c r="J9" s="48" t="s">
        <v>128</v>
      </c>
    </row>
    <row r="10" spans="1:10" ht="15.75">
      <c r="A10" s="7">
        <v>5</v>
      </c>
      <c r="B10" s="49" t="s">
        <v>127</v>
      </c>
      <c r="C10" s="72" t="s">
        <v>27</v>
      </c>
      <c r="D10" s="72" t="s">
        <v>28</v>
      </c>
      <c r="E10" s="72" t="s">
        <v>16</v>
      </c>
      <c r="F10" s="30">
        <v>5</v>
      </c>
      <c r="G10" s="32" t="s">
        <v>17</v>
      </c>
      <c r="H10" s="35">
        <v>60</v>
      </c>
      <c r="I10" s="15">
        <f>(100*H10)/500</f>
        <v>12</v>
      </c>
      <c r="J10" s="48" t="s">
        <v>128</v>
      </c>
    </row>
  </sheetData>
  <autoFilter ref="A5:J10">
    <sortState ref="A7:J277">
      <sortCondition descending="1" ref="I6:I27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95" zoomScaleNormal="95" workbookViewId="0">
      <selection activeCell="A5" sqref="A5"/>
    </sheetView>
  </sheetViews>
  <sheetFormatPr defaultColWidth="9" defaultRowHeight="15"/>
  <cols>
    <col min="1" max="1" width="5.5703125" customWidth="1"/>
    <col min="2" max="2" width="33.7109375" customWidth="1"/>
    <col min="3" max="3" width="17" customWidth="1"/>
    <col min="4" max="4" width="14.140625" customWidth="1"/>
    <col min="5" max="5" width="15.140625" customWidth="1"/>
    <col min="7" max="7" width="10.140625" customWidth="1"/>
    <col min="8" max="8" width="11.85546875" customWidth="1"/>
    <col min="9" max="9" width="9.42578125" customWidth="1"/>
    <col min="10" max="10" width="13.5703125" customWidth="1"/>
  </cols>
  <sheetData>
    <row r="1" spans="1:10" ht="15.75">
      <c r="A1" s="1"/>
      <c r="B1" s="2"/>
      <c r="C1" s="2"/>
      <c r="D1" s="2"/>
      <c r="E1" s="2"/>
      <c r="F1" s="2"/>
      <c r="G1" s="71" t="s">
        <v>29</v>
      </c>
      <c r="H1" s="1" t="s">
        <v>1</v>
      </c>
      <c r="I1" s="8"/>
      <c r="J1" s="8"/>
    </row>
    <row r="2" spans="1:10" ht="15.75">
      <c r="A2" s="1"/>
      <c r="B2" s="2"/>
      <c r="C2" s="2"/>
      <c r="D2" s="2"/>
      <c r="E2" s="2"/>
      <c r="F2" s="2"/>
      <c r="G2" s="79" t="s">
        <v>143</v>
      </c>
      <c r="H2" s="69"/>
      <c r="I2" s="69"/>
      <c r="J2" s="69"/>
    </row>
    <row r="3" spans="1:10" ht="15.7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15.75">
      <c r="A4" s="86" t="s">
        <v>144</v>
      </c>
      <c r="B4" s="87"/>
      <c r="C4" s="88"/>
      <c r="D4" s="86">
        <v>600</v>
      </c>
      <c r="E4" s="88"/>
      <c r="F4" s="1"/>
      <c r="G4" s="1"/>
      <c r="H4" s="1"/>
      <c r="I4" s="1"/>
      <c r="J4" s="1"/>
    </row>
    <row r="5" spans="1:10" ht="41.25" customHeight="1">
      <c r="A5" s="74" t="s">
        <v>4</v>
      </c>
      <c r="B5" s="74" t="s">
        <v>5</v>
      </c>
      <c r="C5" s="75" t="s">
        <v>6</v>
      </c>
      <c r="D5" s="75" t="s">
        <v>7</v>
      </c>
      <c r="E5" s="75" t="s">
        <v>8</v>
      </c>
      <c r="F5" s="75" t="s">
        <v>9</v>
      </c>
      <c r="G5" s="75" t="s">
        <v>10</v>
      </c>
      <c r="H5" s="75" t="s">
        <v>11</v>
      </c>
      <c r="I5" s="76" t="s">
        <v>12</v>
      </c>
      <c r="J5" s="75" t="s">
        <v>13</v>
      </c>
    </row>
    <row r="6" spans="1:10" ht="15.75">
      <c r="A6" s="29">
        <v>1</v>
      </c>
      <c r="B6" s="80" t="s">
        <v>96</v>
      </c>
      <c r="C6" s="81" t="s">
        <v>97</v>
      </c>
      <c r="D6" s="82" t="s">
        <v>98</v>
      </c>
      <c r="E6" s="82" t="s">
        <v>83</v>
      </c>
      <c r="F6" s="23">
        <v>7</v>
      </c>
      <c r="G6" s="33" t="s">
        <v>17</v>
      </c>
      <c r="H6" s="56">
        <v>300</v>
      </c>
      <c r="I6" s="9">
        <f t="shared" ref="I6:I7" si="0">(100*H6)/600</f>
        <v>50</v>
      </c>
      <c r="J6" s="29" t="s">
        <v>128</v>
      </c>
    </row>
    <row r="7" spans="1:10" ht="15.75">
      <c r="A7" s="29">
        <v>2</v>
      </c>
      <c r="B7" s="49" t="s">
        <v>127</v>
      </c>
      <c r="C7" s="72" t="s">
        <v>30</v>
      </c>
      <c r="D7" s="72" t="s">
        <v>31</v>
      </c>
      <c r="E7" s="72" t="s">
        <v>32</v>
      </c>
      <c r="F7" s="3">
        <v>7</v>
      </c>
      <c r="G7" s="30" t="s">
        <v>33</v>
      </c>
      <c r="H7" s="57">
        <v>100</v>
      </c>
      <c r="I7" s="9">
        <f t="shared" si="0"/>
        <v>16.666666666666668</v>
      </c>
      <c r="J7" s="29" t="s">
        <v>128</v>
      </c>
    </row>
    <row r="8" spans="1:10" ht="15.75">
      <c r="A8" s="29">
        <v>3</v>
      </c>
      <c r="B8" s="83" t="s">
        <v>99</v>
      </c>
      <c r="C8" s="84" t="s">
        <v>110</v>
      </c>
      <c r="D8" s="84" t="s">
        <v>111</v>
      </c>
      <c r="E8" s="84" t="s">
        <v>112</v>
      </c>
      <c r="F8" s="21" t="s">
        <v>113</v>
      </c>
      <c r="G8" s="24" t="s">
        <v>33</v>
      </c>
      <c r="H8" s="58">
        <v>50</v>
      </c>
      <c r="I8" s="9">
        <f>(100*H8)/600</f>
        <v>8.3333333333333339</v>
      </c>
      <c r="J8" s="29" t="s">
        <v>128</v>
      </c>
    </row>
    <row r="9" spans="1:10" ht="15.75">
      <c r="A9" s="29">
        <v>4</v>
      </c>
      <c r="B9" s="83" t="s">
        <v>99</v>
      </c>
      <c r="C9" s="84" t="s">
        <v>107</v>
      </c>
      <c r="D9" s="84" t="s">
        <v>108</v>
      </c>
      <c r="E9" s="84" t="s">
        <v>109</v>
      </c>
      <c r="F9" s="21" t="s">
        <v>106</v>
      </c>
      <c r="G9" s="24" t="s">
        <v>33</v>
      </c>
      <c r="H9" s="58">
        <v>10</v>
      </c>
      <c r="I9" s="9">
        <f>(100*H9)/600</f>
        <v>1.6666666666666667</v>
      </c>
      <c r="J9" s="29" t="s">
        <v>128</v>
      </c>
    </row>
    <row r="10" spans="1:10" s="13" customFormat="1" ht="15.75">
      <c r="A10" s="29">
        <v>5</v>
      </c>
      <c r="B10" s="49" t="s">
        <v>127</v>
      </c>
      <c r="C10" s="72" t="s">
        <v>34</v>
      </c>
      <c r="D10" s="72" t="s">
        <v>35</v>
      </c>
      <c r="E10" s="72" t="s">
        <v>36</v>
      </c>
      <c r="F10" s="3">
        <v>7</v>
      </c>
      <c r="G10" s="30" t="s">
        <v>17</v>
      </c>
      <c r="H10" s="57">
        <v>0</v>
      </c>
      <c r="I10" s="9">
        <f>(100*H10)/600</f>
        <v>0</v>
      </c>
      <c r="J10" s="29" t="s">
        <v>128</v>
      </c>
    </row>
    <row r="11" spans="1:10" ht="15.75">
      <c r="A11" s="29">
        <v>6</v>
      </c>
      <c r="B11" s="49" t="s">
        <v>127</v>
      </c>
      <c r="C11" s="72" t="s">
        <v>37</v>
      </c>
      <c r="D11" s="72" t="s">
        <v>38</v>
      </c>
      <c r="E11" s="72" t="s">
        <v>39</v>
      </c>
      <c r="F11" s="3">
        <v>7</v>
      </c>
      <c r="G11" s="30" t="s">
        <v>17</v>
      </c>
      <c r="H11" s="57">
        <v>0</v>
      </c>
      <c r="I11" s="9">
        <f>(100*H11)/600</f>
        <v>0</v>
      </c>
      <c r="J11" s="29" t="s">
        <v>128</v>
      </c>
    </row>
    <row r="12" spans="1:10" ht="15.75">
      <c r="A12" s="29">
        <v>7</v>
      </c>
      <c r="B12" s="83" t="s">
        <v>99</v>
      </c>
      <c r="C12" s="85" t="s">
        <v>104</v>
      </c>
      <c r="D12" s="85" t="s">
        <v>105</v>
      </c>
      <c r="E12" s="85" t="s">
        <v>83</v>
      </c>
      <c r="F12" s="21" t="s">
        <v>106</v>
      </c>
      <c r="G12" s="24" t="s">
        <v>17</v>
      </c>
      <c r="H12" s="59">
        <v>0</v>
      </c>
      <c r="I12" s="9">
        <f>(100*H12)/600</f>
        <v>0</v>
      </c>
      <c r="J12" s="29" t="s">
        <v>128</v>
      </c>
    </row>
    <row r="13" spans="1:10" ht="15.75">
      <c r="A13" s="3">
        <v>8</v>
      </c>
      <c r="B13" s="6" t="s">
        <v>129</v>
      </c>
      <c r="C13" s="16" t="s">
        <v>130</v>
      </c>
      <c r="D13" s="16" t="s">
        <v>93</v>
      </c>
      <c r="E13" s="16" t="s">
        <v>56</v>
      </c>
      <c r="F13" s="20">
        <v>7</v>
      </c>
      <c r="G13" s="20" t="s">
        <v>17</v>
      </c>
      <c r="H13" s="60">
        <v>0</v>
      </c>
      <c r="I13" s="9">
        <v>0</v>
      </c>
      <c r="J13" s="3" t="s">
        <v>128</v>
      </c>
    </row>
  </sheetData>
  <autoFilter ref="A5:J13">
    <sortState ref="A7:J199">
      <sortCondition descending="1" ref="I6:I199"/>
    </sortState>
  </autoFilter>
  <mergeCells count="4">
    <mergeCell ref="G2:J2"/>
    <mergeCell ref="A4:C4"/>
    <mergeCell ref="D4:E4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A5" sqref="A5"/>
    </sheetView>
  </sheetViews>
  <sheetFormatPr defaultColWidth="9" defaultRowHeight="15"/>
  <cols>
    <col min="1" max="1" width="5.85546875" customWidth="1"/>
    <col min="2" max="2" width="36.5703125" customWidth="1"/>
    <col min="3" max="3" width="12.85546875" customWidth="1"/>
    <col min="4" max="4" width="11.42578125" customWidth="1"/>
    <col min="5" max="5" width="17.28515625" customWidth="1"/>
    <col min="8" max="8" width="10.85546875" customWidth="1"/>
    <col min="9" max="9" width="11.5703125" customWidth="1"/>
    <col min="10" max="10" width="13.7109375" customWidth="1"/>
  </cols>
  <sheetData>
    <row r="1" spans="1:10" ht="15.75">
      <c r="A1" s="1"/>
      <c r="B1" s="12"/>
      <c r="C1" s="12"/>
      <c r="D1" s="12"/>
      <c r="E1" s="12"/>
      <c r="F1" s="12"/>
      <c r="G1" s="71" t="s">
        <v>29</v>
      </c>
      <c r="H1" s="1" t="s">
        <v>1</v>
      </c>
      <c r="I1" s="8"/>
      <c r="J1" s="8"/>
    </row>
    <row r="2" spans="1:10" ht="15.75">
      <c r="A2" s="1"/>
      <c r="B2" s="12"/>
      <c r="C2" s="12"/>
      <c r="D2" s="12"/>
      <c r="E2" s="12"/>
      <c r="F2" s="12"/>
      <c r="G2" s="89" t="s">
        <v>145</v>
      </c>
      <c r="H2" s="70"/>
      <c r="I2" s="70"/>
      <c r="J2" s="70"/>
    </row>
    <row r="3" spans="1:10" ht="15.7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15.75">
      <c r="A4" s="77" t="s">
        <v>146</v>
      </c>
      <c r="B4" s="77"/>
      <c r="C4" s="77"/>
      <c r="D4" s="77">
        <v>600</v>
      </c>
      <c r="E4" s="77"/>
      <c r="F4" s="1"/>
      <c r="G4" s="1"/>
      <c r="H4" s="1"/>
      <c r="I4" s="1"/>
      <c r="J4" s="1"/>
    </row>
    <row r="5" spans="1:10" ht="36.75" customHeight="1">
      <c r="A5" s="74" t="s">
        <v>4</v>
      </c>
      <c r="B5" s="74" t="s">
        <v>5</v>
      </c>
      <c r="C5" s="75" t="s">
        <v>6</v>
      </c>
      <c r="D5" s="75" t="s">
        <v>7</v>
      </c>
      <c r="E5" s="75" t="s">
        <v>8</v>
      </c>
      <c r="F5" s="75" t="s">
        <v>9</v>
      </c>
      <c r="G5" s="75" t="s">
        <v>10</v>
      </c>
      <c r="H5" s="75" t="s">
        <v>11</v>
      </c>
      <c r="I5" s="76" t="s">
        <v>12</v>
      </c>
      <c r="J5" s="75" t="s">
        <v>13</v>
      </c>
    </row>
    <row r="6" spans="1:10" s="55" customFormat="1" ht="17.25" customHeight="1">
      <c r="A6" s="29">
        <v>1</v>
      </c>
      <c r="B6" s="90" t="s">
        <v>127</v>
      </c>
      <c r="C6" s="91" t="s">
        <v>40</v>
      </c>
      <c r="D6" s="91" t="s">
        <v>41</v>
      </c>
      <c r="E6" s="91" t="s">
        <v>16</v>
      </c>
      <c r="F6" s="62">
        <v>8</v>
      </c>
      <c r="G6" s="62" t="s">
        <v>17</v>
      </c>
      <c r="H6" s="63">
        <v>360</v>
      </c>
      <c r="I6" s="54">
        <f>(100*H6)/600</f>
        <v>60</v>
      </c>
      <c r="J6" s="47" t="s">
        <v>119</v>
      </c>
    </row>
    <row r="7" spans="1:10" ht="15.75">
      <c r="A7" s="29">
        <v>2</v>
      </c>
      <c r="B7" s="92" t="s">
        <v>142</v>
      </c>
      <c r="C7" s="92" t="s">
        <v>134</v>
      </c>
      <c r="D7" s="92" t="s">
        <v>135</v>
      </c>
      <c r="E7" s="92" t="s">
        <v>136</v>
      </c>
      <c r="F7" s="3">
        <v>8</v>
      </c>
      <c r="G7" s="29" t="s">
        <v>33</v>
      </c>
      <c r="H7" s="46">
        <v>100</v>
      </c>
      <c r="I7" s="66">
        <f t="shared" ref="I7:I12" si="0">(100*H7)/600</f>
        <v>16.666666666666668</v>
      </c>
      <c r="J7" s="29" t="s">
        <v>128</v>
      </c>
    </row>
    <row r="8" spans="1:10" ht="15.75">
      <c r="A8" s="29">
        <v>3</v>
      </c>
      <c r="B8" s="92" t="s">
        <v>142</v>
      </c>
      <c r="C8" s="92" t="s">
        <v>137</v>
      </c>
      <c r="D8" s="92" t="s">
        <v>138</v>
      </c>
      <c r="E8" s="92" t="s">
        <v>139</v>
      </c>
      <c r="F8" s="3">
        <v>8</v>
      </c>
      <c r="G8" s="29" t="s">
        <v>33</v>
      </c>
      <c r="H8" s="3">
        <v>100</v>
      </c>
      <c r="I8" s="66">
        <f t="shared" si="0"/>
        <v>16.666666666666668</v>
      </c>
      <c r="J8" s="29" t="s">
        <v>128</v>
      </c>
    </row>
    <row r="9" spans="1:10" ht="15.75">
      <c r="A9" s="29">
        <v>4</v>
      </c>
      <c r="B9" s="93" t="s">
        <v>127</v>
      </c>
      <c r="C9" s="72" t="s">
        <v>42</v>
      </c>
      <c r="D9" s="72" t="s">
        <v>38</v>
      </c>
      <c r="E9" s="72" t="s">
        <v>43</v>
      </c>
      <c r="F9" s="30">
        <v>8</v>
      </c>
      <c r="G9" s="30" t="s">
        <v>17</v>
      </c>
      <c r="H9" s="64">
        <v>40</v>
      </c>
      <c r="I9" s="66">
        <f t="shared" si="0"/>
        <v>6.666666666666667</v>
      </c>
      <c r="J9" s="29" t="s">
        <v>128</v>
      </c>
    </row>
    <row r="10" spans="1:10" ht="15.75">
      <c r="A10" s="29">
        <v>5</v>
      </c>
      <c r="B10" s="83" t="s">
        <v>99</v>
      </c>
      <c r="C10" s="94" t="s">
        <v>100</v>
      </c>
      <c r="D10" s="94" t="s">
        <v>101</v>
      </c>
      <c r="E10" s="94" t="s">
        <v>102</v>
      </c>
      <c r="F10" s="42" t="s">
        <v>103</v>
      </c>
      <c r="G10" s="24" t="s">
        <v>17</v>
      </c>
      <c r="H10" s="61">
        <v>12</v>
      </c>
      <c r="I10" s="66">
        <f t="shared" si="0"/>
        <v>2</v>
      </c>
      <c r="J10" s="29" t="s">
        <v>128</v>
      </c>
    </row>
    <row r="11" spans="1:10" ht="15.75">
      <c r="A11" s="29">
        <v>6</v>
      </c>
      <c r="B11" s="92" t="s">
        <v>142</v>
      </c>
      <c r="C11" s="92" t="s">
        <v>140</v>
      </c>
      <c r="D11" s="92" t="s">
        <v>25</v>
      </c>
      <c r="E11" s="92" t="s">
        <v>141</v>
      </c>
      <c r="F11" s="11">
        <v>8</v>
      </c>
      <c r="G11" s="65" t="s">
        <v>17</v>
      </c>
      <c r="H11" s="11">
        <v>10</v>
      </c>
      <c r="I11" s="66">
        <f t="shared" si="0"/>
        <v>1.6666666666666667</v>
      </c>
      <c r="J11" s="29" t="s">
        <v>128</v>
      </c>
    </row>
    <row r="12" spans="1:10" ht="15.75">
      <c r="A12" s="29">
        <v>7</v>
      </c>
      <c r="B12" s="95" t="s">
        <v>129</v>
      </c>
      <c r="C12" s="40" t="s">
        <v>131</v>
      </c>
      <c r="D12" s="40" t="s">
        <v>132</v>
      </c>
      <c r="E12" s="40" t="s">
        <v>133</v>
      </c>
      <c r="F12" s="19">
        <v>8</v>
      </c>
      <c r="G12" s="23" t="s">
        <v>33</v>
      </c>
      <c r="H12" s="20">
        <v>0</v>
      </c>
      <c r="I12" s="66">
        <f t="shared" si="0"/>
        <v>0</v>
      </c>
      <c r="J12" s="29" t="s">
        <v>128</v>
      </c>
    </row>
  </sheetData>
  <autoFilter ref="A5:J12">
    <sortState ref="A7:J173">
      <sortCondition descending="1" ref="H6:H173"/>
    </sortState>
  </autoFilter>
  <mergeCells count="4">
    <mergeCell ref="G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A5" sqref="A5"/>
    </sheetView>
  </sheetViews>
  <sheetFormatPr defaultColWidth="9" defaultRowHeight="15"/>
  <cols>
    <col min="1" max="1" width="5.28515625" customWidth="1"/>
    <col min="2" max="2" width="35.85546875" customWidth="1"/>
    <col min="3" max="3" width="15.42578125" customWidth="1"/>
    <col min="4" max="4" width="12.7109375" customWidth="1"/>
    <col min="5" max="5" width="18.5703125" customWidth="1"/>
    <col min="6" max="6" width="7.7109375" customWidth="1"/>
    <col min="7" max="7" width="10" customWidth="1"/>
    <col min="8" max="8" width="11.28515625" customWidth="1"/>
    <col min="9" max="9" width="10.5703125" customWidth="1"/>
    <col min="10" max="10" width="14.28515625" customWidth="1"/>
  </cols>
  <sheetData>
    <row r="1" spans="1:10" ht="15.75">
      <c r="A1" s="1"/>
      <c r="B1" s="2"/>
      <c r="C1" s="2"/>
      <c r="D1" s="2"/>
      <c r="E1" s="2"/>
      <c r="F1" s="2"/>
      <c r="G1" s="71" t="s">
        <v>0</v>
      </c>
      <c r="H1" s="1" t="s">
        <v>1</v>
      </c>
      <c r="I1" s="8"/>
      <c r="J1" s="8"/>
    </row>
    <row r="2" spans="1:10" ht="15.75">
      <c r="A2" s="1"/>
      <c r="B2" s="2"/>
      <c r="C2" s="2"/>
      <c r="D2" s="2"/>
      <c r="E2" s="2"/>
      <c r="F2" s="2"/>
      <c r="G2" s="71" t="s">
        <v>2</v>
      </c>
      <c r="H2" s="67">
        <v>45954</v>
      </c>
      <c r="I2" s="68"/>
      <c r="J2" s="68"/>
    </row>
    <row r="3" spans="1:10" ht="15.7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15.75">
      <c r="A4" s="77" t="s">
        <v>144</v>
      </c>
      <c r="B4" s="77"/>
      <c r="C4" s="77"/>
      <c r="D4" s="77">
        <v>500</v>
      </c>
      <c r="E4" s="77"/>
      <c r="F4" s="1"/>
      <c r="G4" s="1"/>
      <c r="H4" s="1"/>
      <c r="I4" s="1"/>
      <c r="J4" s="1"/>
    </row>
    <row r="5" spans="1:10" ht="39" customHeight="1">
      <c r="A5" s="74" t="s">
        <v>4</v>
      </c>
      <c r="B5" s="74" t="s">
        <v>5</v>
      </c>
      <c r="C5" s="75" t="s">
        <v>6</v>
      </c>
      <c r="D5" s="75" t="s">
        <v>7</v>
      </c>
      <c r="E5" s="75" t="s">
        <v>8</v>
      </c>
      <c r="F5" s="75" t="s">
        <v>9</v>
      </c>
      <c r="G5" s="75" t="s">
        <v>10</v>
      </c>
      <c r="H5" s="75" t="s">
        <v>11</v>
      </c>
      <c r="I5" s="76" t="s">
        <v>12</v>
      </c>
      <c r="J5" s="75" t="s">
        <v>13</v>
      </c>
    </row>
    <row r="6" spans="1:10" ht="15.75">
      <c r="A6" s="3">
        <v>1</v>
      </c>
      <c r="B6" s="49" t="s">
        <v>127</v>
      </c>
      <c r="C6" s="4" t="s">
        <v>44</v>
      </c>
      <c r="D6" s="4" t="s">
        <v>45</v>
      </c>
      <c r="E6" s="4" t="s">
        <v>39</v>
      </c>
      <c r="F6" s="30">
        <v>9</v>
      </c>
      <c r="G6" s="30" t="s">
        <v>17</v>
      </c>
      <c r="H6" s="25">
        <v>0</v>
      </c>
      <c r="I6" s="3">
        <f>(100*H6)/500</f>
        <v>0</v>
      </c>
      <c r="J6" s="29" t="s">
        <v>128</v>
      </c>
    </row>
    <row r="7" spans="1:10" ht="15.75">
      <c r="A7" s="3">
        <v>2</v>
      </c>
      <c r="B7" s="49" t="s">
        <v>127</v>
      </c>
      <c r="C7" s="5" t="s">
        <v>46</v>
      </c>
      <c r="D7" s="5" t="s">
        <v>47</v>
      </c>
      <c r="E7" s="5" t="s">
        <v>16</v>
      </c>
      <c r="F7" s="30">
        <v>9</v>
      </c>
      <c r="G7" s="30" t="s">
        <v>17</v>
      </c>
      <c r="H7" s="26">
        <v>0</v>
      </c>
      <c r="I7" s="3">
        <f t="shared" ref="I7:I15" si="0">(100*H7)/500</f>
        <v>0</v>
      </c>
      <c r="J7" s="29" t="s">
        <v>128</v>
      </c>
    </row>
    <row r="8" spans="1:10" ht="15.75">
      <c r="A8" s="3">
        <v>3</v>
      </c>
      <c r="B8" s="49" t="s">
        <v>127</v>
      </c>
      <c r="C8" s="5" t="s">
        <v>48</v>
      </c>
      <c r="D8" s="5" t="s">
        <v>49</v>
      </c>
      <c r="E8" s="5" t="s">
        <v>50</v>
      </c>
      <c r="F8" s="30">
        <v>9</v>
      </c>
      <c r="G8" s="30" t="s">
        <v>17</v>
      </c>
      <c r="H8" s="26">
        <v>0</v>
      </c>
      <c r="I8" s="3">
        <f t="shared" si="0"/>
        <v>0</v>
      </c>
      <c r="J8" s="29" t="s">
        <v>128</v>
      </c>
    </row>
    <row r="9" spans="1:10" ht="16.5" customHeight="1">
      <c r="A9" s="3">
        <v>4</v>
      </c>
      <c r="B9" s="16" t="s">
        <v>72</v>
      </c>
      <c r="C9" s="17" t="s">
        <v>86</v>
      </c>
      <c r="D9" s="17" t="s">
        <v>87</v>
      </c>
      <c r="E9" s="18" t="s">
        <v>88</v>
      </c>
      <c r="F9" s="39">
        <v>9</v>
      </c>
      <c r="G9" s="23" t="s">
        <v>33</v>
      </c>
      <c r="H9" s="27">
        <v>0</v>
      </c>
      <c r="I9" s="3">
        <f t="shared" si="0"/>
        <v>0</v>
      </c>
      <c r="J9" s="29" t="s">
        <v>128</v>
      </c>
    </row>
    <row r="10" spans="1:10" ht="15.75">
      <c r="A10" s="3">
        <v>5</v>
      </c>
      <c r="B10" s="16" t="s">
        <v>72</v>
      </c>
      <c r="C10" s="17" t="s">
        <v>89</v>
      </c>
      <c r="D10" s="17" t="s">
        <v>74</v>
      </c>
      <c r="E10" s="18" t="s">
        <v>43</v>
      </c>
      <c r="F10" s="39">
        <v>9</v>
      </c>
      <c r="G10" s="23" t="s">
        <v>33</v>
      </c>
      <c r="H10" s="27">
        <v>0</v>
      </c>
      <c r="I10" s="3">
        <f t="shared" si="0"/>
        <v>0</v>
      </c>
      <c r="J10" s="29" t="s">
        <v>128</v>
      </c>
    </row>
    <row r="11" spans="1:10" ht="15" customHeight="1">
      <c r="A11" s="3">
        <v>6</v>
      </c>
      <c r="B11" s="16" t="s">
        <v>72</v>
      </c>
      <c r="C11" s="17" t="s">
        <v>90</v>
      </c>
      <c r="D11" s="17" t="s">
        <v>91</v>
      </c>
      <c r="E11" s="18" t="s">
        <v>83</v>
      </c>
      <c r="F11" s="39">
        <v>9</v>
      </c>
      <c r="G11" s="23" t="s">
        <v>17</v>
      </c>
      <c r="H11" s="27">
        <v>0</v>
      </c>
      <c r="I11" s="3">
        <f t="shared" si="0"/>
        <v>0</v>
      </c>
      <c r="J11" s="29" t="s">
        <v>128</v>
      </c>
    </row>
    <row r="12" spans="1:10" ht="17.25" customHeight="1">
      <c r="A12" s="3">
        <v>7</v>
      </c>
      <c r="B12" s="16" t="s">
        <v>72</v>
      </c>
      <c r="C12" s="17" t="s">
        <v>90</v>
      </c>
      <c r="D12" s="17" t="s">
        <v>91</v>
      </c>
      <c r="E12" s="18" t="s">
        <v>83</v>
      </c>
      <c r="F12" s="39">
        <v>9</v>
      </c>
      <c r="G12" s="23" t="s">
        <v>17</v>
      </c>
      <c r="H12" s="27">
        <v>0</v>
      </c>
      <c r="I12" s="3">
        <f t="shared" si="0"/>
        <v>0</v>
      </c>
      <c r="J12" s="29" t="s">
        <v>128</v>
      </c>
    </row>
    <row r="13" spans="1:10" ht="15.75">
      <c r="A13" s="3">
        <v>8</v>
      </c>
      <c r="B13" s="16" t="s">
        <v>72</v>
      </c>
      <c r="C13" s="17" t="s">
        <v>92</v>
      </c>
      <c r="D13" s="17" t="s">
        <v>93</v>
      </c>
      <c r="E13" s="18" t="s">
        <v>26</v>
      </c>
      <c r="F13" s="39">
        <v>9</v>
      </c>
      <c r="G13" s="23" t="s">
        <v>33</v>
      </c>
      <c r="H13" s="27">
        <v>0</v>
      </c>
      <c r="I13" s="3">
        <f t="shared" si="0"/>
        <v>0</v>
      </c>
      <c r="J13" s="29" t="s">
        <v>128</v>
      </c>
    </row>
    <row r="14" spans="1:10" ht="15.75">
      <c r="A14" s="3">
        <v>9</v>
      </c>
      <c r="B14" s="16" t="s">
        <v>72</v>
      </c>
      <c r="C14" s="17" t="s">
        <v>94</v>
      </c>
      <c r="D14" s="17" t="s">
        <v>95</v>
      </c>
      <c r="E14" s="18" t="s">
        <v>83</v>
      </c>
      <c r="F14" s="39">
        <v>9</v>
      </c>
      <c r="G14" s="41" t="s">
        <v>17</v>
      </c>
      <c r="H14" s="28">
        <v>0</v>
      </c>
      <c r="I14" s="3">
        <f t="shared" si="0"/>
        <v>0</v>
      </c>
      <c r="J14" s="29" t="s">
        <v>128</v>
      </c>
    </row>
    <row r="15" spans="1:10" ht="15.75">
      <c r="A15" s="3">
        <v>10</v>
      </c>
      <c r="B15" s="16" t="s">
        <v>121</v>
      </c>
      <c r="C15" s="40" t="s">
        <v>122</v>
      </c>
      <c r="D15" s="16" t="s">
        <v>123</v>
      </c>
      <c r="E15" s="16" t="s">
        <v>124</v>
      </c>
      <c r="F15" s="39" t="s">
        <v>125</v>
      </c>
      <c r="G15" s="23" t="s">
        <v>33</v>
      </c>
      <c r="H15" s="27">
        <v>0</v>
      </c>
      <c r="I15" s="3">
        <f t="shared" si="0"/>
        <v>0</v>
      </c>
      <c r="J15" s="29" t="s">
        <v>128</v>
      </c>
    </row>
  </sheetData>
  <autoFilter ref="A5:J15">
    <sortState ref="A6:J157">
      <sortCondition descending="1" ref="I6:I158"/>
    </sortState>
  </autoFilter>
  <mergeCells count="4">
    <mergeCell ref="H2:J2"/>
    <mergeCell ref="A4:C4"/>
    <mergeCell ref="D4:E4"/>
    <mergeCell ref="A3:J3"/>
  </mergeCells>
  <pageMargins left="0.39370078740157483" right="0" top="0" bottom="0" header="0.39370078740157483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selection activeCell="A5" sqref="A5"/>
    </sheetView>
  </sheetViews>
  <sheetFormatPr defaultColWidth="9" defaultRowHeight="15"/>
  <cols>
    <col min="1" max="1" width="4.85546875" customWidth="1"/>
    <col min="2" max="2" width="34.5703125" customWidth="1"/>
    <col min="3" max="3" width="16.28515625" customWidth="1"/>
    <col min="4" max="4" width="12.85546875" customWidth="1"/>
    <col min="5" max="5" width="17" customWidth="1"/>
    <col min="6" max="6" width="8.140625" customWidth="1"/>
    <col min="7" max="7" width="10" customWidth="1"/>
    <col min="8" max="8" width="10.5703125" customWidth="1"/>
    <col min="9" max="9" width="11" customWidth="1"/>
    <col min="10" max="10" width="13.42578125" customWidth="1"/>
  </cols>
  <sheetData>
    <row r="1" spans="1:10" ht="15.75">
      <c r="A1" s="1"/>
      <c r="B1" s="2"/>
      <c r="C1" s="2"/>
      <c r="D1" s="2"/>
      <c r="E1" s="2"/>
      <c r="F1" s="2"/>
      <c r="G1" s="89" t="s">
        <v>147</v>
      </c>
      <c r="H1" s="69"/>
      <c r="I1" s="69"/>
      <c r="J1" s="8"/>
    </row>
    <row r="2" spans="1:10" ht="15.75">
      <c r="A2" s="1"/>
      <c r="B2" s="2"/>
      <c r="C2" s="2"/>
      <c r="D2" s="2"/>
      <c r="E2" s="2"/>
      <c r="F2" s="2"/>
      <c r="G2" s="89" t="s">
        <v>148</v>
      </c>
      <c r="H2" s="69"/>
      <c r="I2" s="69"/>
      <c r="J2" s="69"/>
    </row>
    <row r="3" spans="1:10" ht="15.75">
      <c r="A3" s="78" t="s">
        <v>3</v>
      </c>
      <c r="B3" s="78"/>
      <c r="C3" s="78"/>
      <c r="D3" s="78"/>
      <c r="E3" s="78"/>
      <c r="F3" s="78"/>
      <c r="G3" s="78"/>
      <c r="H3" s="78"/>
      <c r="I3" s="96"/>
      <c r="J3" s="96"/>
    </row>
    <row r="4" spans="1:10" ht="15.75">
      <c r="A4" s="77" t="s">
        <v>149</v>
      </c>
      <c r="B4" s="77"/>
      <c r="C4" s="77"/>
      <c r="D4" s="77">
        <v>500</v>
      </c>
      <c r="E4" s="77"/>
      <c r="F4" s="1"/>
      <c r="G4" s="1"/>
      <c r="H4" s="1"/>
      <c r="I4" s="1"/>
      <c r="J4" s="1"/>
    </row>
    <row r="5" spans="1:10" ht="37.5" customHeight="1">
      <c r="A5" s="74" t="s">
        <v>4</v>
      </c>
      <c r="B5" s="74" t="s">
        <v>5</v>
      </c>
      <c r="C5" s="75" t="s">
        <v>6</v>
      </c>
      <c r="D5" s="75" t="s">
        <v>7</v>
      </c>
      <c r="E5" s="75" t="s">
        <v>8</v>
      </c>
      <c r="F5" s="75" t="s">
        <v>9</v>
      </c>
      <c r="G5" s="75" t="s">
        <v>10</v>
      </c>
      <c r="H5" s="75" t="s">
        <v>11</v>
      </c>
      <c r="I5" s="76" t="s">
        <v>12</v>
      </c>
      <c r="J5" s="75" t="s">
        <v>13</v>
      </c>
    </row>
    <row r="6" spans="1:10" s="55" customFormat="1" ht="15.75">
      <c r="A6" s="50">
        <v>1</v>
      </c>
      <c r="B6" s="97" t="s">
        <v>72</v>
      </c>
      <c r="C6" s="98" t="s">
        <v>73</v>
      </c>
      <c r="D6" s="98" t="s">
        <v>74</v>
      </c>
      <c r="E6" s="99" t="s">
        <v>75</v>
      </c>
      <c r="F6" s="51">
        <v>10</v>
      </c>
      <c r="G6" s="52" t="s">
        <v>17</v>
      </c>
      <c r="H6" s="53">
        <v>295</v>
      </c>
      <c r="I6" s="54">
        <f t="shared" ref="I6:I17" si="0">(100*H6)/500</f>
        <v>59</v>
      </c>
      <c r="J6" s="47" t="s">
        <v>120</v>
      </c>
    </row>
    <row r="7" spans="1:10" ht="15.75">
      <c r="A7" s="10">
        <v>2</v>
      </c>
      <c r="B7" s="100" t="s">
        <v>127</v>
      </c>
      <c r="C7" s="101" t="s">
        <v>51</v>
      </c>
      <c r="D7" s="101" t="s">
        <v>52</v>
      </c>
      <c r="E7" s="101" t="s">
        <v>16</v>
      </c>
      <c r="F7" s="3">
        <v>10</v>
      </c>
      <c r="G7" s="3" t="s">
        <v>17</v>
      </c>
      <c r="H7" s="26">
        <v>228</v>
      </c>
      <c r="I7" s="9">
        <f t="shared" si="0"/>
        <v>45.6</v>
      </c>
      <c r="J7" s="29" t="s">
        <v>128</v>
      </c>
    </row>
    <row r="8" spans="1:10" ht="15.75">
      <c r="A8" s="10">
        <v>3</v>
      </c>
      <c r="B8" s="102" t="s">
        <v>72</v>
      </c>
      <c r="C8" s="103" t="s">
        <v>76</v>
      </c>
      <c r="D8" s="103" t="s">
        <v>74</v>
      </c>
      <c r="E8" s="104" t="s">
        <v>77</v>
      </c>
      <c r="F8" s="19">
        <v>10</v>
      </c>
      <c r="G8" s="20" t="s">
        <v>17</v>
      </c>
      <c r="H8" s="36">
        <v>167</v>
      </c>
      <c r="I8" s="9">
        <f t="shared" si="0"/>
        <v>33.4</v>
      </c>
      <c r="J8" s="29" t="s">
        <v>128</v>
      </c>
    </row>
    <row r="9" spans="1:10" ht="15.6" customHeight="1">
      <c r="A9" s="10">
        <v>4</v>
      </c>
      <c r="B9" s="102" t="s">
        <v>72</v>
      </c>
      <c r="C9" s="103" t="s">
        <v>78</v>
      </c>
      <c r="D9" s="103" t="s">
        <v>79</v>
      </c>
      <c r="E9" s="104" t="s">
        <v>80</v>
      </c>
      <c r="F9" s="19">
        <v>10</v>
      </c>
      <c r="G9" s="20" t="s">
        <v>17</v>
      </c>
      <c r="H9" s="36">
        <v>144</v>
      </c>
      <c r="I9" s="9">
        <f t="shared" si="0"/>
        <v>28.8</v>
      </c>
      <c r="J9" s="29" t="s">
        <v>128</v>
      </c>
    </row>
    <row r="10" spans="1:10" ht="15.75">
      <c r="A10" s="10">
        <v>5</v>
      </c>
      <c r="B10" s="102" t="s">
        <v>72</v>
      </c>
      <c r="C10" s="103" t="s">
        <v>81</v>
      </c>
      <c r="D10" s="103" t="s">
        <v>82</v>
      </c>
      <c r="E10" s="104" t="s">
        <v>83</v>
      </c>
      <c r="F10" s="19">
        <v>10</v>
      </c>
      <c r="G10" s="20" t="s">
        <v>17</v>
      </c>
      <c r="H10" s="36">
        <v>136</v>
      </c>
      <c r="I10" s="9">
        <f t="shared" si="0"/>
        <v>27.2</v>
      </c>
      <c r="J10" s="29" t="s">
        <v>128</v>
      </c>
    </row>
    <row r="11" spans="1:10" ht="15.75">
      <c r="A11" s="10">
        <v>6</v>
      </c>
      <c r="B11" s="105" t="s">
        <v>114</v>
      </c>
      <c r="C11" s="106" t="s">
        <v>115</v>
      </c>
      <c r="D11" s="106" t="s">
        <v>116</v>
      </c>
      <c r="E11" s="106" t="s">
        <v>117</v>
      </c>
      <c r="F11" s="22" t="s">
        <v>118</v>
      </c>
      <c r="G11" s="21" t="s">
        <v>17</v>
      </c>
      <c r="H11" s="37">
        <v>100</v>
      </c>
      <c r="I11" s="9">
        <f t="shared" si="0"/>
        <v>20</v>
      </c>
      <c r="J11" s="29" t="s">
        <v>128</v>
      </c>
    </row>
    <row r="12" spans="1:10" ht="15.75">
      <c r="A12" s="10">
        <v>7</v>
      </c>
      <c r="B12" s="100" t="s">
        <v>127</v>
      </c>
      <c r="C12" s="101" t="s">
        <v>53</v>
      </c>
      <c r="D12" s="101" t="s">
        <v>28</v>
      </c>
      <c r="E12" s="101" t="s">
        <v>54</v>
      </c>
      <c r="F12" s="3">
        <v>10</v>
      </c>
      <c r="G12" s="3" t="s">
        <v>17</v>
      </c>
      <c r="H12" s="35">
        <v>5</v>
      </c>
      <c r="I12" s="9">
        <f t="shared" si="0"/>
        <v>1</v>
      </c>
      <c r="J12" s="29" t="s">
        <v>128</v>
      </c>
    </row>
    <row r="13" spans="1:10" ht="15.75">
      <c r="A13" s="10">
        <v>8</v>
      </c>
      <c r="B13" s="100" t="s">
        <v>127</v>
      </c>
      <c r="C13" s="101" t="s">
        <v>55</v>
      </c>
      <c r="D13" s="101" t="s">
        <v>52</v>
      </c>
      <c r="E13" s="101" t="s">
        <v>56</v>
      </c>
      <c r="F13" s="3">
        <v>10</v>
      </c>
      <c r="G13" s="3" t="s">
        <v>17</v>
      </c>
      <c r="H13" s="35">
        <v>0</v>
      </c>
      <c r="I13" s="9">
        <f t="shared" si="0"/>
        <v>0</v>
      </c>
      <c r="J13" s="29" t="s">
        <v>128</v>
      </c>
    </row>
    <row r="14" spans="1:10" ht="15.75">
      <c r="A14" s="10">
        <v>9</v>
      </c>
      <c r="B14" s="100" t="s">
        <v>127</v>
      </c>
      <c r="C14" s="101" t="s">
        <v>57</v>
      </c>
      <c r="D14" s="101" t="s">
        <v>58</v>
      </c>
      <c r="E14" s="101" t="s">
        <v>36</v>
      </c>
      <c r="F14" s="3">
        <v>10</v>
      </c>
      <c r="G14" s="3" t="s">
        <v>17</v>
      </c>
      <c r="H14" s="35">
        <v>0</v>
      </c>
      <c r="I14" s="9">
        <f t="shared" si="0"/>
        <v>0</v>
      </c>
      <c r="J14" s="29" t="s">
        <v>128</v>
      </c>
    </row>
    <row r="15" spans="1:10" ht="15.75">
      <c r="A15" s="10">
        <v>10</v>
      </c>
      <c r="B15" s="100" t="s">
        <v>127</v>
      </c>
      <c r="C15" s="101" t="s">
        <v>59</v>
      </c>
      <c r="D15" s="101" t="s">
        <v>38</v>
      </c>
      <c r="E15" s="101" t="s">
        <v>60</v>
      </c>
      <c r="F15" s="3">
        <v>10</v>
      </c>
      <c r="G15" s="3" t="s">
        <v>17</v>
      </c>
      <c r="H15" s="35">
        <v>0</v>
      </c>
      <c r="I15" s="9">
        <f t="shared" si="0"/>
        <v>0</v>
      </c>
      <c r="J15" s="29" t="s">
        <v>128</v>
      </c>
    </row>
    <row r="16" spans="1:10" ht="15.75">
      <c r="A16" s="10">
        <v>11</v>
      </c>
      <c r="B16" s="100" t="s">
        <v>127</v>
      </c>
      <c r="C16" s="101" t="s">
        <v>61</v>
      </c>
      <c r="D16" s="101" t="s">
        <v>62</v>
      </c>
      <c r="E16" s="101" t="s">
        <v>63</v>
      </c>
      <c r="F16" s="3">
        <v>10</v>
      </c>
      <c r="G16" s="3" t="s">
        <v>17</v>
      </c>
      <c r="H16" s="35">
        <v>0</v>
      </c>
      <c r="I16" s="9">
        <f t="shared" si="0"/>
        <v>0</v>
      </c>
      <c r="J16" s="29" t="s">
        <v>128</v>
      </c>
    </row>
    <row r="17" spans="1:10" ht="15.75">
      <c r="A17" s="10">
        <v>12</v>
      </c>
      <c r="B17" s="102" t="s">
        <v>72</v>
      </c>
      <c r="C17" s="103" t="s">
        <v>84</v>
      </c>
      <c r="D17" s="103" t="s">
        <v>85</v>
      </c>
      <c r="E17" s="104" t="s">
        <v>16</v>
      </c>
      <c r="F17" s="19">
        <v>10</v>
      </c>
      <c r="G17" s="20" t="s">
        <v>17</v>
      </c>
      <c r="H17" s="27">
        <v>0</v>
      </c>
      <c r="I17" s="9">
        <f t="shared" si="0"/>
        <v>0</v>
      </c>
      <c r="J17" s="29" t="s">
        <v>128</v>
      </c>
    </row>
  </sheetData>
  <autoFilter ref="A5:J17">
    <sortState ref="A7:J104">
      <sortCondition descending="1" ref="I6:I104"/>
    </sortState>
  </autoFilter>
  <mergeCells count="5">
    <mergeCell ref="G1:I1"/>
    <mergeCell ref="G2:J2"/>
    <mergeCell ref="A3:H3"/>
    <mergeCell ref="A4:C4"/>
    <mergeCell ref="D4:E4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selection activeCell="A5" sqref="A5"/>
    </sheetView>
  </sheetViews>
  <sheetFormatPr defaultColWidth="9" defaultRowHeight="15"/>
  <cols>
    <col min="1" max="1" width="4.85546875" customWidth="1"/>
    <col min="2" max="2" width="36.42578125" customWidth="1"/>
    <col min="3" max="4" width="14.5703125" customWidth="1"/>
    <col min="5" max="5" width="13.140625" customWidth="1"/>
    <col min="8" max="8" width="12.140625" customWidth="1"/>
    <col min="9" max="9" width="10.28515625" customWidth="1"/>
    <col min="10" max="10" width="13.7109375" customWidth="1"/>
  </cols>
  <sheetData>
    <row r="1" spans="1:10" ht="15.75">
      <c r="A1" s="1"/>
      <c r="B1" s="2"/>
      <c r="C1" s="2"/>
      <c r="D1" s="2"/>
      <c r="E1" s="2"/>
      <c r="F1" s="2"/>
      <c r="G1" s="89" t="s">
        <v>147</v>
      </c>
      <c r="H1" s="69"/>
      <c r="I1" s="69"/>
      <c r="J1" s="8"/>
    </row>
    <row r="2" spans="1:10" ht="15.75">
      <c r="A2" s="1"/>
      <c r="B2" s="2"/>
      <c r="C2" s="2"/>
      <c r="D2" s="2"/>
      <c r="E2" s="2"/>
      <c r="F2" s="2"/>
      <c r="G2" s="89" t="s">
        <v>145</v>
      </c>
      <c r="H2" s="69"/>
      <c r="I2" s="69"/>
      <c r="J2" s="69"/>
    </row>
    <row r="3" spans="1:10" ht="15.7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15.75">
      <c r="A4" s="77" t="s">
        <v>150</v>
      </c>
      <c r="B4" s="77"/>
      <c r="C4" s="77"/>
      <c r="D4" s="77">
        <v>500</v>
      </c>
      <c r="E4" s="77"/>
      <c r="F4" s="1"/>
      <c r="G4" s="1"/>
      <c r="H4" s="1"/>
      <c r="I4" s="1"/>
      <c r="J4" s="1"/>
    </row>
    <row r="5" spans="1:10" ht="40.5" customHeight="1">
      <c r="A5" s="74" t="s">
        <v>4</v>
      </c>
      <c r="B5" s="74" t="s">
        <v>5</v>
      </c>
      <c r="C5" s="75" t="s">
        <v>6</v>
      </c>
      <c r="D5" s="75" t="s">
        <v>7</v>
      </c>
      <c r="E5" s="75" t="s">
        <v>8</v>
      </c>
      <c r="F5" s="75" t="s">
        <v>9</v>
      </c>
      <c r="G5" s="75" t="s">
        <v>10</v>
      </c>
      <c r="H5" s="75" t="s">
        <v>11</v>
      </c>
      <c r="I5" s="76" t="s">
        <v>12</v>
      </c>
      <c r="J5" s="75" t="s">
        <v>13</v>
      </c>
    </row>
    <row r="6" spans="1:10" ht="15.75">
      <c r="A6" s="3">
        <v>1</v>
      </c>
      <c r="B6" s="100" t="s">
        <v>127</v>
      </c>
      <c r="C6" s="107" t="s">
        <v>64</v>
      </c>
      <c r="D6" s="107" t="s">
        <v>65</v>
      </c>
      <c r="E6" s="107" t="s">
        <v>66</v>
      </c>
      <c r="F6" s="43">
        <v>11</v>
      </c>
      <c r="G6" s="38" t="s">
        <v>17</v>
      </c>
      <c r="H6" s="45">
        <v>177</v>
      </c>
      <c r="I6" s="9">
        <f>(100*H6)/500</f>
        <v>35.4</v>
      </c>
      <c r="J6" s="29" t="s">
        <v>128</v>
      </c>
    </row>
    <row r="7" spans="1:10" ht="15.75">
      <c r="A7" s="3">
        <v>2</v>
      </c>
      <c r="B7" s="100" t="s">
        <v>127</v>
      </c>
      <c r="C7" s="108" t="s">
        <v>67</v>
      </c>
      <c r="D7" s="108" t="s">
        <v>52</v>
      </c>
      <c r="E7" s="108" t="s">
        <v>68</v>
      </c>
      <c r="F7" s="44">
        <v>11</v>
      </c>
      <c r="G7" s="39" t="s">
        <v>17</v>
      </c>
      <c r="H7" s="46">
        <v>150</v>
      </c>
      <c r="I7" s="9">
        <f t="shared" ref="I7:I8" si="0">(100*H7)/500</f>
        <v>30</v>
      </c>
      <c r="J7" s="29" t="s">
        <v>128</v>
      </c>
    </row>
    <row r="8" spans="1:10" ht="15.75">
      <c r="A8" s="3">
        <v>3</v>
      </c>
      <c r="B8" s="100" t="s">
        <v>127</v>
      </c>
      <c r="C8" s="108" t="s">
        <v>69</v>
      </c>
      <c r="D8" s="108" t="s">
        <v>70</v>
      </c>
      <c r="E8" s="108" t="s">
        <v>71</v>
      </c>
      <c r="F8" s="44">
        <v>11</v>
      </c>
      <c r="G8" s="39" t="s">
        <v>17</v>
      </c>
      <c r="H8" s="46">
        <v>130</v>
      </c>
      <c r="I8" s="9">
        <f t="shared" si="0"/>
        <v>26</v>
      </c>
      <c r="J8" s="29" t="s">
        <v>128</v>
      </c>
    </row>
  </sheetData>
  <autoFilter ref="A5:J8">
    <sortState ref="A6:J76">
      <sortCondition descending="1" ref="I6:I76"/>
    </sortState>
  </autoFilter>
  <mergeCells count="5">
    <mergeCell ref="G1:I1"/>
    <mergeCell ref="G2:J2"/>
    <mergeCell ref="A4:C4"/>
    <mergeCell ref="D4:E4"/>
    <mergeCell ref="A3:J3"/>
  </mergeCells>
  <pageMargins left="0" right="0" top="0" bottom="0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кл.</vt:lpstr>
      <vt:lpstr>7 кл.</vt:lpstr>
      <vt:lpstr>8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2025-12-02T05:58:14Z</cp:lastPrinted>
  <dcterms:created xsi:type="dcterms:W3CDTF">2006-09-16T00:00:00Z</dcterms:created>
  <dcterms:modified xsi:type="dcterms:W3CDTF">2025-12-02T05:58:21Z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CF97493A2D8B4550B4D60766E06C1E78_13</vt:lpwstr>
  </property>
  <property fmtid="{D5CDD505-2E9C-101B-9397-08002B2CF9AE}" pid="3" name="KSOProductBuildVer">
    <vt:lpwstr>1049-12.2.0.23155</vt:lpwstr>
  </property>
</Properties>
</file>